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84" windowWidth="19416" windowHeight="9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J196" s="1"/>
  <c r="I13"/>
  <c r="I24" s="1"/>
  <c r="H13"/>
  <c r="G13"/>
  <c r="F13"/>
  <c r="H119" l="1"/>
  <c r="G119"/>
  <c r="F138"/>
  <c r="L100"/>
  <c r="L81"/>
  <c r="L62"/>
  <c r="L43"/>
  <c r="I196"/>
  <c r="L24"/>
  <c r="L196" s="1"/>
  <c r="H24"/>
  <c r="H196" s="1"/>
  <c r="G24"/>
  <c r="G196" s="1"/>
  <c r="F24"/>
  <c r="F196" s="1"/>
</calcChain>
</file>

<file path=xl/sharedStrings.xml><?xml version="1.0" encoding="utf-8"?>
<sst xmlns="http://schemas.openxmlformats.org/spreadsheetml/2006/main" count="369" uniqueCount="152">
  <si>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</si>
  <si>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</si>
  <si>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</si>
  <si>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</si>
  <si>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</si>
  <si>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</si>
  <si>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</si>
  <si>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</si>
  <si>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</si>
  <si>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</si>
  <si>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</si>
  <si>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</si>
  <si>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</si>
  <si>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</si>
  <si>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</si>
  <si>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</si>
  <si>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</si>
  <si>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</si>
  <si>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</si>
  <si>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</si>
  <si>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</si>
  <si>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</si>
  <si>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</si>
  <si>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</si>
  <si>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</si>
  <si>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</si>
  <si>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</si>
  <si>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</si>
  <si>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</si>
  <si>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</si>
  <si>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</si>
  <si>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</si>
  <si>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</si>
  <si>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</si>
  <si>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</si>
  <si>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</si>
  <si>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</si>
  <si>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</si>
  <si>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</si>
  <si>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</si>
  <si>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54-16к</t>
  </si>
  <si>
    <t>54-21гн</t>
  </si>
  <si>
    <t>Пром.</t>
  </si>
  <si>
    <t>54-1з</t>
  </si>
  <si>
    <t>53-19з</t>
  </si>
  <si>
    <t>268-у</t>
  </si>
  <si>
    <t>302-у</t>
  </si>
  <si>
    <t>343-у</t>
  </si>
  <si>
    <t>394-у</t>
  </si>
  <si>
    <t>54-23гн</t>
  </si>
  <si>
    <t>Котлета куриная</t>
  </si>
  <si>
    <t>Рис отварной</t>
  </si>
  <si>
    <t>Мандарин</t>
  </si>
  <si>
    <t>Какао с молоком</t>
  </si>
  <si>
    <t>Хлеб пшеничный</t>
  </si>
  <si>
    <t>Масло сливочное (порциями)</t>
  </si>
  <si>
    <t>Сыр твердых сортов в нарезке</t>
  </si>
  <si>
    <t>Овощная нарезка</t>
  </si>
  <si>
    <t>Суп -лапша домашняя</t>
  </si>
  <si>
    <t>Каша гречневая рассыпчатая</t>
  </si>
  <si>
    <t>Биточки  "Детские" тушеные с овощами</t>
  </si>
  <si>
    <t>Компот из фруктовой ягодной смеси</t>
  </si>
  <si>
    <t>Хлеб ржано-пшеничный</t>
  </si>
  <si>
    <t>Вареники с картофелем</t>
  </si>
  <si>
    <t>Соус сметанный</t>
  </si>
  <si>
    <t>Кофейный напиток с молоком</t>
  </si>
  <si>
    <t>Яблоко</t>
  </si>
  <si>
    <t>Нарезка овощная "Ассорти"</t>
  </si>
  <si>
    <t>Борщ со свежей капустой и картофелем</t>
  </si>
  <si>
    <t>Компот из сухофруктов</t>
  </si>
  <si>
    <t>295-У</t>
  </si>
  <si>
    <t>82-У</t>
  </si>
  <si>
    <t>304-У</t>
  </si>
  <si>
    <t>Запеканка творожная</t>
  </si>
  <si>
    <t>Салат из моркови с яблоками</t>
  </si>
  <si>
    <t>Соус сладкий сметанный</t>
  </si>
  <si>
    <t>Чай черный  с лимоном</t>
  </si>
  <si>
    <t>Салат из свеклы с сыром</t>
  </si>
  <si>
    <t>Щи из свежей капусты с картофелем</t>
  </si>
  <si>
    <t>Фрикадельки "Школьные" в соусе</t>
  </si>
  <si>
    <t>Макароны отварные</t>
  </si>
  <si>
    <t>87-У</t>
  </si>
  <si>
    <t>280-У</t>
  </si>
  <si>
    <t>54-1г</t>
  </si>
  <si>
    <t>Каша вязкая молочная овсяная</t>
  </si>
  <si>
    <t>Кофейный напиток</t>
  </si>
  <si>
    <t>Овощи натуральные, порционно кукуруза</t>
  </si>
  <si>
    <t>Суп овощной</t>
  </si>
  <si>
    <t>Тефтели "Детские" с овощами тушёными</t>
  </si>
  <si>
    <t>Картофельное пюре</t>
  </si>
  <si>
    <t>Компот из смородины</t>
  </si>
  <si>
    <t>99-У</t>
  </si>
  <si>
    <t>279-У</t>
  </si>
  <si>
    <t>54-11г</t>
  </si>
  <si>
    <t>54-7хн</t>
  </si>
  <si>
    <t>Омлет натуральный</t>
  </si>
  <si>
    <t>Чай витаминизированный</t>
  </si>
  <si>
    <t>Банан</t>
  </si>
  <si>
    <t>Котлеты рыбные запеченные под  сметанно-луковым соусом</t>
  </si>
  <si>
    <t>54-1о</t>
  </si>
  <si>
    <t>Пельмени "Детские "отварные с бульоном</t>
  </si>
  <si>
    <t>392,32-У</t>
  </si>
  <si>
    <t>234-У</t>
  </si>
  <si>
    <t>54-6г</t>
  </si>
  <si>
    <t>343-У</t>
  </si>
  <si>
    <t>Блины со сгущенным молоком</t>
  </si>
  <si>
    <t>Чай черный с сахаром</t>
  </si>
  <si>
    <t>Салат-коктейль фруктовый</t>
  </si>
  <si>
    <t>Салат из свеклы с маслом  растительным</t>
  </si>
  <si>
    <t>Щи из свежей капусты со сметаной</t>
  </si>
  <si>
    <t>Крокеты "Детские"</t>
  </si>
  <si>
    <t>Компот из смеси сухофруктов</t>
  </si>
  <si>
    <t>54-1с</t>
  </si>
  <si>
    <t>299-У</t>
  </si>
  <si>
    <t>Каша пшённая  молочная  с маслом сливочным</t>
  </si>
  <si>
    <t>Свекольник</t>
  </si>
  <si>
    <t>Соус сметано-томатный</t>
  </si>
  <si>
    <t>Чай с сахаром</t>
  </si>
  <si>
    <t>2,47-У</t>
  </si>
  <si>
    <t>81-У</t>
  </si>
  <si>
    <t>391-У</t>
  </si>
  <si>
    <t>Пельмени "Детские"  отварные</t>
  </si>
  <si>
    <t>Вареники с творогом</t>
  </si>
  <si>
    <t>Молоко сгущенное</t>
  </si>
  <si>
    <t>Суп картофельный с горохом</t>
  </si>
  <si>
    <t>Нагетсы "Детские"*</t>
  </si>
  <si>
    <t>Рис с овощами</t>
  </si>
  <si>
    <t>394-У</t>
  </si>
  <si>
    <t>0,05-У</t>
  </si>
  <si>
    <t>102-У</t>
  </si>
  <si>
    <t>23-У</t>
  </si>
  <si>
    <t>54-26г</t>
  </si>
  <si>
    <t>Тефтели "Детские" с овощами тушёными*</t>
  </si>
  <si>
    <t>Морковь в нарезке</t>
  </si>
  <si>
    <t>Яйцо вареное</t>
  </si>
  <si>
    <t>Суп картофельный с макаронными изделиями</t>
  </si>
  <si>
    <t>54-32з</t>
  </si>
  <si>
    <t>54-6о</t>
  </si>
  <si>
    <t>Соус ягодный сладкий</t>
  </si>
  <si>
    <t>Апельсин</t>
  </si>
  <si>
    <t>Суп картофельный с клецками</t>
  </si>
  <si>
    <t>Крокеты из говядины</t>
  </si>
  <si>
    <t>Картофель отварной</t>
  </si>
  <si>
    <t>Сок яблочный</t>
  </si>
  <si>
    <t>334-У</t>
  </si>
  <si>
    <t>311-У</t>
  </si>
  <si>
    <t>Груша</t>
  </si>
  <si>
    <t>Закуска овощная</t>
  </si>
  <si>
    <t>Фрикадельки "Детские"</t>
  </si>
  <si>
    <t>МОУ СОШ № 4 МО "Барышский район"</t>
  </si>
  <si>
    <t xml:space="preserve">директор </t>
  </si>
  <si>
    <t>С.В.Собенникова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</si>
</sst>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R51" sqref="R51"/>
    </sheetView>
  </sheetViews>
  <sheetFormatPr defaultColWidth="9.21875" defaultRowHeight="13.2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>
      <c r="A1" s="1" t="s">
        <v>7</v>
      </c>
      <c r="C1" s="54" t="s">
        <v>149</v>
      </c>
      <c r="D1" s="55"/>
      <c r="E1" s="55"/>
      <c r="F1" s="12" t="s">
        <v>16</v>
      </c>
      <c r="G1" s="2" t="s">
        <v>17</v>
      </c>
      <c r="H1" s="56" t="s">
        <v>150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151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41" t="s">
        <v>40</v>
      </c>
      <c r="L6" s="40">
        <v>14.8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41</v>
      </c>
      <c r="L8" s="43">
        <v>10.58</v>
      </c>
    </row>
    <row r="9" spans="1:12" ht="14.4">
      <c r="A9" s="23"/>
      <c r="B9" s="15"/>
      <c r="C9" s="11"/>
      <c r="D9" s="7" t="s">
        <v>23</v>
      </c>
      <c r="E9" s="42" t="s">
        <v>54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42</v>
      </c>
      <c r="L9" s="43">
        <v>3.65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55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44" t="s">
        <v>44</v>
      </c>
      <c r="L11" s="43">
        <v>7.83</v>
      </c>
    </row>
    <row r="12" spans="1:12" ht="14.4">
      <c r="A12" s="23"/>
      <c r="B12" s="15"/>
      <c r="C12" s="11"/>
      <c r="D12" s="6"/>
      <c r="E12" s="42" t="s">
        <v>56</v>
      </c>
      <c r="F12" s="43">
        <v>10</v>
      </c>
      <c r="G12" s="43">
        <v>2.2999999999999998</v>
      </c>
      <c r="H12" s="43">
        <v>3</v>
      </c>
      <c r="I12" s="43">
        <v>0</v>
      </c>
      <c r="J12" s="43">
        <v>35.799999999999997</v>
      </c>
      <c r="K12" s="44" t="s">
        <v>43</v>
      </c>
      <c r="L12" s="43">
        <v>8.09</v>
      </c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17.2</v>
      </c>
      <c r="H13" s="19">
        <f t="shared" si="0"/>
        <v>20.8</v>
      </c>
      <c r="I13" s="19">
        <f t="shared" si="0"/>
        <v>68.5</v>
      </c>
      <c r="J13" s="19">
        <f t="shared" si="0"/>
        <v>528.70000000000005</v>
      </c>
      <c r="K13" s="25"/>
      <c r="L13" s="19">
        <f t="shared" ref="L13" si="1">SUM(L6:L12)</f>
        <v>44.95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43">
        <v>3.8</v>
      </c>
    </row>
    <row r="15" spans="1:12" ht="14.4">
      <c r="A15" s="23"/>
      <c r="B15" s="15"/>
      <c r="C15" s="11"/>
      <c r="D15" s="7" t="s">
        <v>27</v>
      </c>
      <c r="E15" s="42" t="s">
        <v>58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>
        <v>19.43</v>
      </c>
    </row>
    <row r="16" spans="1:12" ht="14.4">
      <c r="A16" s="23"/>
      <c r="B16" s="15"/>
      <c r="C16" s="11"/>
      <c r="D16" s="7" t="s">
        <v>28</v>
      </c>
      <c r="E16" s="42" t="s">
        <v>60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 t="s">
        <v>45</v>
      </c>
      <c r="L16" s="43">
        <v>38.64</v>
      </c>
    </row>
    <row r="17" spans="1:12" ht="14.4">
      <c r="A17" s="23"/>
      <c r="B17" s="15"/>
      <c r="C17" s="11"/>
      <c r="D17" s="7" t="s">
        <v>29</v>
      </c>
      <c r="E17" s="42" t="s">
        <v>59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 t="s">
        <v>46</v>
      </c>
      <c r="L17" s="43">
        <v>7.53</v>
      </c>
    </row>
    <row r="18" spans="1:12" ht="14.4">
      <c r="A18" s="23"/>
      <c r="B18" s="15"/>
      <c r="C18" s="11"/>
      <c r="D18" s="7" t="s">
        <v>30</v>
      </c>
      <c r="E18" s="42" t="s">
        <v>61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47</v>
      </c>
      <c r="L18" s="43">
        <v>9.6</v>
      </c>
    </row>
    <row r="19" spans="1:12" ht="14.4">
      <c r="A19" s="23"/>
      <c r="B19" s="15"/>
      <c r="C19" s="11"/>
      <c r="D19" s="7" t="s">
        <v>31</v>
      </c>
      <c r="E19" s="42" t="s">
        <v>62</v>
      </c>
      <c r="F19" s="43">
        <v>50</v>
      </c>
      <c r="G19" s="43">
        <v>3.3</v>
      </c>
      <c r="H19" s="43">
        <v>0.6</v>
      </c>
      <c r="I19" s="43">
        <v>19.8</v>
      </c>
      <c r="J19" s="43">
        <v>97.8</v>
      </c>
      <c r="K19" s="44" t="s">
        <v>42</v>
      </c>
      <c r="L19" s="43">
        <v>2.46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 t="s">
        <v>52</v>
      </c>
      <c r="F21" s="43">
        <v>100</v>
      </c>
      <c r="G21" s="43">
        <v>0.7</v>
      </c>
      <c r="H21" s="43">
        <v>0.2</v>
      </c>
      <c r="I21" s="43">
        <v>8.1</v>
      </c>
      <c r="J21" s="43">
        <v>45.4</v>
      </c>
      <c r="K21" s="44" t="s">
        <v>42</v>
      </c>
      <c r="L21" s="43">
        <v>14.26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34.900000000000006</v>
      </c>
      <c r="H23" s="19">
        <f t="shared" si="2"/>
        <v>31.700000000000003</v>
      </c>
      <c r="I23" s="19">
        <f t="shared" si="2"/>
        <v>109.49999999999999</v>
      </c>
      <c r="J23" s="19">
        <f t="shared" si="2"/>
        <v>872.3</v>
      </c>
      <c r="K23" s="25"/>
      <c r="L23" s="19">
        <f t="shared" ref="L23" si="3">SUM(L14:L22)</f>
        <v>95.72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1320</v>
      </c>
      <c r="G24" s="32">
        <f t="shared" ref="G24:J24" si="4">G13+G23</f>
        <v>52.100000000000009</v>
      </c>
      <c r="H24" s="32">
        <f t="shared" si="4"/>
        <v>52.5</v>
      </c>
      <c r="I24" s="32">
        <f t="shared" si="4"/>
        <v>178</v>
      </c>
      <c r="J24" s="32">
        <f t="shared" si="4"/>
        <v>1401</v>
      </c>
      <c r="K24" s="32"/>
      <c r="L24" s="32">
        <f t="shared" ref="L24" si="5">L13+L23</f>
        <v>140.67000000000002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120</v>
      </c>
      <c r="G25" s="40">
        <v>5.8</v>
      </c>
      <c r="H25" s="40">
        <v>8.6999999999999993</v>
      </c>
      <c r="I25" s="40">
        <v>32.1</v>
      </c>
      <c r="J25" s="40">
        <v>229.7</v>
      </c>
      <c r="K25" s="41" t="s">
        <v>48</v>
      </c>
      <c r="L25" s="40">
        <v>16.559999999999999</v>
      </c>
    </row>
    <row r="26" spans="1:12" ht="14.4">
      <c r="A26" s="14"/>
      <c r="B26" s="15"/>
      <c r="C26" s="11"/>
      <c r="D26" s="6"/>
      <c r="E26" s="42" t="s">
        <v>64</v>
      </c>
      <c r="F26" s="43">
        <v>30</v>
      </c>
      <c r="G26" s="43">
        <v>0.8</v>
      </c>
      <c r="H26" s="43">
        <v>2.4</v>
      </c>
      <c r="I26" s="43">
        <v>2.2999999999999998</v>
      </c>
      <c r="J26" s="43">
        <v>33.9</v>
      </c>
      <c r="K26" s="44">
        <v>330</v>
      </c>
      <c r="L26" s="43">
        <v>4.04</v>
      </c>
    </row>
    <row r="27" spans="1:12" ht="14.4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49</v>
      </c>
      <c r="L27" s="43">
        <v>10.28</v>
      </c>
    </row>
    <row r="28" spans="1:12" ht="14.4">
      <c r="A28" s="14"/>
      <c r="B28" s="15"/>
      <c r="C28" s="11"/>
      <c r="D28" s="7" t="s">
        <v>23</v>
      </c>
      <c r="E28" s="42" t="s">
        <v>54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42</v>
      </c>
      <c r="L28" s="43">
        <v>1.83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380</v>
      </c>
      <c r="G32" s="19">
        <f t="shared" ref="G32" si="6">SUM(G25:G31)</f>
        <v>12.8</v>
      </c>
      <c r="H32" s="19">
        <f t="shared" ref="H32" si="7">SUM(H25:H31)</f>
        <v>14.2</v>
      </c>
      <c r="I32" s="19">
        <f t="shared" ref="I32" si="8">SUM(I25:I31)</f>
        <v>60.399999999999991</v>
      </c>
      <c r="J32" s="19">
        <f t="shared" ref="J32:L32" si="9">SUM(J25:J31)</f>
        <v>419.9</v>
      </c>
      <c r="K32" s="25"/>
      <c r="L32" s="19">
        <f t="shared" si="9"/>
        <v>32.709999999999994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17</v>
      </c>
      <c r="L33" s="43">
        <v>2.72</v>
      </c>
    </row>
    <row r="34" spans="1:12" ht="14.4">
      <c r="A34" s="14"/>
      <c r="B34" s="15"/>
      <c r="C34" s="11"/>
      <c r="D34" s="7" t="s">
        <v>27</v>
      </c>
      <c r="E34" s="42" t="s">
        <v>68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71</v>
      </c>
      <c r="L34" s="43">
        <v>5.38</v>
      </c>
    </row>
    <row r="35" spans="1:12" ht="14.4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17.100000000000001</v>
      </c>
      <c r="H35" s="43">
        <v>23.1</v>
      </c>
      <c r="I35" s="43">
        <v>22.6</v>
      </c>
      <c r="J35" s="43">
        <v>366.8</v>
      </c>
      <c r="K35" s="44" t="s">
        <v>70</v>
      </c>
      <c r="L35" s="43">
        <v>46.54</v>
      </c>
    </row>
    <row r="36" spans="1:12" ht="14.4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 t="s">
        <v>72</v>
      </c>
      <c r="L36" s="43">
        <v>9.93</v>
      </c>
    </row>
    <row r="37" spans="1:12" ht="14.4">
      <c r="A37" s="14"/>
      <c r="B37" s="15"/>
      <c r="C37" s="11"/>
      <c r="D37" s="7" t="s">
        <v>30</v>
      </c>
      <c r="E37" s="42" t="s">
        <v>69</v>
      </c>
      <c r="F37" s="43">
        <v>200</v>
      </c>
      <c r="G37" s="43">
        <v>0.38</v>
      </c>
      <c r="H37" s="43">
        <v>0</v>
      </c>
      <c r="I37" s="43">
        <v>25.12</v>
      </c>
      <c r="J37" s="43">
        <v>102</v>
      </c>
      <c r="K37" s="44">
        <v>639</v>
      </c>
      <c r="L37" s="43">
        <v>12.7</v>
      </c>
    </row>
    <row r="38" spans="1:12" ht="14.4">
      <c r="A38" s="14"/>
      <c r="B38" s="15"/>
      <c r="C38" s="11"/>
      <c r="D38" s="7" t="s">
        <v>31</v>
      </c>
      <c r="E38" s="42" t="s">
        <v>62</v>
      </c>
      <c r="F38" s="43">
        <v>50</v>
      </c>
      <c r="G38" s="43">
        <v>3.3</v>
      </c>
      <c r="H38" s="43">
        <v>0.6</v>
      </c>
      <c r="I38" s="43">
        <v>19.8</v>
      </c>
      <c r="J38" s="43">
        <v>97.8</v>
      </c>
      <c r="K38" s="44" t="s">
        <v>42</v>
      </c>
      <c r="L38" s="43">
        <v>2.46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 t="s">
        <v>66</v>
      </c>
      <c r="F40" s="43">
        <v>120</v>
      </c>
      <c r="G40" s="43">
        <v>0.5</v>
      </c>
      <c r="H40" s="43">
        <v>0.5</v>
      </c>
      <c r="I40" s="43">
        <v>11.8</v>
      </c>
      <c r="J40" s="43">
        <v>53.3</v>
      </c>
      <c r="K40" s="44" t="s">
        <v>42</v>
      </c>
      <c r="L40" s="43">
        <v>15.99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30.28</v>
      </c>
      <c r="H42" s="19">
        <f t="shared" ref="H42" si="11">SUM(H33:H41)</f>
        <v>33</v>
      </c>
      <c r="I42" s="19">
        <f t="shared" ref="I42" si="12">SUM(I33:I41)</f>
        <v>127.02</v>
      </c>
      <c r="J42" s="19">
        <f t="shared" ref="J42:L42" si="13">SUM(J33:J41)</f>
        <v>925.8</v>
      </c>
      <c r="K42" s="25"/>
      <c r="L42" s="19">
        <f t="shared" si="13"/>
        <v>95.719999999999985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1220</v>
      </c>
      <c r="G43" s="32">
        <f t="shared" ref="G43" si="14">G32+G42</f>
        <v>43.08</v>
      </c>
      <c r="H43" s="32">
        <f t="shared" ref="H43" si="15">H32+H42</f>
        <v>47.2</v>
      </c>
      <c r="I43" s="32">
        <f t="shared" ref="I43" si="16">I32+I42</f>
        <v>187.42</v>
      </c>
      <c r="J43" s="32">
        <f t="shared" ref="J43:L43" si="17">J32+J42</f>
        <v>1345.6999999999998</v>
      </c>
      <c r="K43" s="32"/>
      <c r="L43" s="32">
        <f t="shared" si="17"/>
        <v>128.42999999999998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150</v>
      </c>
      <c r="G44" s="40">
        <v>34.049999999999997</v>
      </c>
      <c r="H44" s="40">
        <v>11.03</v>
      </c>
      <c r="I44" s="40">
        <v>19.329999999999998</v>
      </c>
      <c r="J44" s="40">
        <v>312.8</v>
      </c>
      <c r="K44" s="41">
        <v>223.23</v>
      </c>
      <c r="L44" s="40">
        <v>33.369999999999997</v>
      </c>
    </row>
    <row r="45" spans="1:12" ht="14.4">
      <c r="A45" s="23"/>
      <c r="B45" s="15"/>
      <c r="C45" s="11"/>
      <c r="D45" s="6"/>
      <c r="E45" s="42" t="s">
        <v>74</v>
      </c>
      <c r="F45" s="43">
        <v>50</v>
      </c>
      <c r="G45" s="43">
        <v>0.5</v>
      </c>
      <c r="H45" s="43">
        <v>1.6</v>
      </c>
      <c r="I45" s="43">
        <v>6.2</v>
      </c>
      <c r="J45" s="43">
        <v>41.1</v>
      </c>
      <c r="K45" s="44">
        <v>60</v>
      </c>
      <c r="L45" s="43">
        <v>4.1500000000000004</v>
      </c>
    </row>
    <row r="46" spans="1:12" ht="14.4">
      <c r="A46" s="23"/>
      <c r="B46" s="15"/>
      <c r="C46" s="11"/>
      <c r="D46" s="7" t="s">
        <v>22</v>
      </c>
      <c r="E46" s="42" t="s">
        <v>76</v>
      </c>
      <c r="F46" s="43">
        <v>200</v>
      </c>
      <c r="G46" s="43">
        <v>0.4</v>
      </c>
      <c r="H46" s="43">
        <v>0.1</v>
      </c>
      <c r="I46" s="43">
        <v>5.2</v>
      </c>
      <c r="J46" s="43">
        <v>23.7</v>
      </c>
      <c r="K46" s="44">
        <v>375.01</v>
      </c>
      <c r="L46" s="43">
        <v>3.4</v>
      </c>
    </row>
    <row r="47" spans="1:12" ht="14.4">
      <c r="A47" s="23"/>
      <c r="B47" s="15"/>
      <c r="C47" s="11"/>
      <c r="D47" s="7" t="s">
        <v>23</v>
      </c>
      <c r="E47" s="42" t="s">
        <v>54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 t="s">
        <v>42</v>
      </c>
      <c r="L47" s="43">
        <v>3.04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75</v>
      </c>
      <c r="F49" s="43">
        <v>50</v>
      </c>
      <c r="G49" s="43">
        <v>1.6</v>
      </c>
      <c r="H49" s="43">
        <v>4.4000000000000004</v>
      </c>
      <c r="I49" s="43">
        <v>6.9</v>
      </c>
      <c r="J49" s="43">
        <v>73.599999999999994</v>
      </c>
      <c r="K49" s="44">
        <v>330</v>
      </c>
      <c r="L49" s="43">
        <v>6.85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40.349999999999994</v>
      </c>
      <c r="H51" s="19">
        <f t="shared" ref="H51" si="19">SUM(H44:H50)</f>
        <v>17.53</v>
      </c>
      <c r="I51" s="19">
        <f t="shared" ref="I51" si="20">SUM(I44:I50)</f>
        <v>62.23</v>
      </c>
      <c r="J51" s="19">
        <f t="shared" ref="J51:L51" si="21">SUM(J44:J50)</f>
        <v>568.4</v>
      </c>
      <c r="K51" s="25"/>
      <c r="L51" s="19">
        <f t="shared" si="21"/>
        <v>50.809999999999995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77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>
        <v>7.54</v>
      </c>
    </row>
    <row r="53" spans="1:12" ht="14.4">
      <c r="A53" s="23"/>
      <c r="B53" s="15"/>
      <c r="C53" s="11"/>
      <c r="D53" s="7" t="s">
        <v>27</v>
      </c>
      <c r="E53" s="42" t="s">
        <v>78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81</v>
      </c>
      <c r="L53" s="43">
        <v>21.74</v>
      </c>
    </row>
    <row r="54" spans="1:12" ht="14.4">
      <c r="A54" s="23"/>
      <c r="B54" s="15"/>
      <c r="C54" s="11"/>
      <c r="D54" s="7" t="s">
        <v>28</v>
      </c>
      <c r="E54" s="42" t="s">
        <v>79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44" t="s">
        <v>82</v>
      </c>
      <c r="L54" s="43">
        <v>43.97</v>
      </c>
    </row>
    <row r="55" spans="1:12" ht="14.4">
      <c r="A55" s="23"/>
      <c r="B55" s="15"/>
      <c r="C55" s="11"/>
      <c r="D55" s="7" t="s">
        <v>29</v>
      </c>
      <c r="E55" s="42" t="s">
        <v>80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83</v>
      </c>
      <c r="L55" s="43">
        <v>7.31</v>
      </c>
    </row>
    <row r="56" spans="1:12" ht="14.4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>
        <v>12.7</v>
      </c>
    </row>
    <row r="57" spans="1:12" ht="14.4">
      <c r="A57" s="23"/>
      <c r="B57" s="15"/>
      <c r="C57" s="11"/>
      <c r="D57" s="7" t="s">
        <v>31</v>
      </c>
      <c r="E57" s="42" t="s">
        <v>62</v>
      </c>
      <c r="F57" s="43">
        <v>50</v>
      </c>
      <c r="G57" s="43">
        <v>3.3</v>
      </c>
      <c r="H57" s="43">
        <v>0.6</v>
      </c>
      <c r="I57" s="43">
        <v>19.8</v>
      </c>
      <c r="J57" s="43">
        <v>97.8</v>
      </c>
      <c r="K57" s="44" t="s">
        <v>42</v>
      </c>
      <c r="L57" s="43">
        <v>2.46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26.2</v>
      </c>
      <c r="H61" s="19">
        <f t="shared" ref="H61" si="23">SUM(H52:H60)</f>
        <v>29.300000000000004</v>
      </c>
      <c r="I61" s="19">
        <f t="shared" ref="I61" si="24">SUM(I52:I60)</f>
        <v>102.2</v>
      </c>
      <c r="J61" s="19">
        <f t="shared" ref="J61:L61" si="25">SUM(J52:J60)</f>
        <v>777.09999999999991</v>
      </c>
      <c r="K61" s="25"/>
      <c r="L61" s="19">
        <f t="shared" si="25"/>
        <v>95.72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26">G51+G61</f>
        <v>66.55</v>
      </c>
      <c r="H62" s="32">
        <f t="shared" ref="H62" si="27">H51+H61</f>
        <v>46.830000000000005</v>
      </c>
      <c r="I62" s="32">
        <f t="shared" ref="I62" si="28">I51+I61</f>
        <v>164.43</v>
      </c>
      <c r="J62" s="32">
        <f t="shared" ref="J62:L62" si="29">J51+J61</f>
        <v>1345.5</v>
      </c>
      <c r="K62" s="32"/>
      <c r="L62" s="32">
        <f t="shared" si="29"/>
        <v>146.53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>
        <v>14.46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85</v>
      </c>
      <c r="F65" s="43">
        <v>200</v>
      </c>
      <c r="G65" s="43">
        <v>0.5</v>
      </c>
      <c r="H65" s="43">
        <v>0.3</v>
      </c>
      <c r="I65" s="43">
        <v>5.6</v>
      </c>
      <c r="J65" s="43">
        <v>26.7</v>
      </c>
      <c r="K65" s="44">
        <v>381</v>
      </c>
      <c r="L65" s="43">
        <v>10.28</v>
      </c>
    </row>
    <row r="66" spans="1:12" ht="14.4">
      <c r="A66" s="23"/>
      <c r="B66" s="15"/>
      <c r="C66" s="11"/>
      <c r="D66" s="7" t="s">
        <v>23</v>
      </c>
      <c r="E66" s="42" t="s">
        <v>54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42</v>
      </c>
      <c r="L66" s="43">
        <v>1.22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420</v>
      </c>
      <c r="G70" s="19">
        <f t="shared" ref="G70" si="30">SUM(G63:G69)</f>
        <v>9.9</v>
      </c>
      <c r="H70" s="19">
        <f t="shared" ref="H70" si="31">SUM(H63:H69)</f>
        <v>12.1</v>
      </c>
      <c r="I70" s="19">
        <f t="shared" ref="I70" si="32">SUM(I63:I69)</f>
        <v>49.100000000000009</v>
      </c>
      <c r="J70" s="19">
        <f t="shared" ref="J70:L70" si="33">SUM(J63:J69)</f>
        <v>344.2</v>
      </c>
      <c r="K70" s="25"/>
      <c r="L70" s="19">
        <f t="shared" si="33"/>
        <v>25.96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>
        <v>30</v>
      </c>
      <c r="G71" s="43">
        <v>0.6</v>
      </c>
      <c r="H71" s="43">
        <v>0.1</v>
      </c>
      <c r="I71" s="43">
        <v>3.1</v>
      </c>
      <c r="J71" s="43">
        <v>15.7</v>
      </c>
      <c r="K71" s="44">
        <v>16</v>
      </c>
      <c r="L71" s="43">
        <v>5.36</v>
      </c>
    </row>
    <row r="72" spans="1:12" ht="14.4">
      <c r="A72" s="23"/>
      <c r="B72" s="15"/>
      <c r="C72" s="11"/>
      <c r="D72" s="7" t="s">
        <v>27</v>
      </c>
      <c r="E72" s="42" t="s">
        <v>87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91</v>
      </c>
      <c r="L72" s="43">
        <v>5.15</v>
      </c>
    </row>
    <row r="73" spans="1:12" ht="14.4">
      <c r="A73" s="23"/>
      <c r="B73" s="15"/>
      <c r="C73" s="11"/>
      <c r="D73" s="7" t="s">
        <v>28</v>
      </c>
      <c r="E73" s="42" t="s">
        <v>88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44" t="s">
        <v>92</v>
      </c>
      <c r="L73" s="43">
        <v>33.770000000000003</v>
      </c>
    </row>
    <row r="74" spans="1:12" ht="14.4">
      <c r="A74" s="23"/>
      <c r="B74" s="15"/>
      <c r="C74" s="11"/>
      <c r="D74" s="7" t="s">
        <v>29</v>
      </c>
      <c r="E74" s="42" t="s">
        <v>89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93</v>
      </c>
      <c r="L74" s="43">
        <v>12.98</v>
      </c>
    </row>
    <row r="75" spans="1:12" ht="14.4">
      <c r="A75" s="23"/>
      <c r="B75" s="15"/>
      <c r="C75" s="11"/>
      <c r="D75" s="7" t="s">
        <v>30</v>
      </c>
      <c r="E75" s="42" t="s">
        <v>90</v>
      </c>
      <c r="F75" s="43">
        <v>200</v>
      </c>
      <c r="G75" s="43">
        <v>0.3</v>
      </c>
      <c r="H75" s="43">
        <v>0.1</v>
      </c>
      <c r="I75" s="43">
        <v>8.4</v>
      </c>
      <c r="J75" s="43">
        <v>35.5</v>
      </c>
      <c r="K75" s="44" t="s">
        <v>94</v>
      </c>
      <c r="L75" s="43">
        <v>9.6</v>
      </c>
    </row>
    <row r="76" spans="1:12" ht="14.4">
      <c r="A76" s="23"/>
      <c r="B76" s="15"/>
      <c r="C76" s="11"/>
      <c r="D76" s="7" t="s">
        <v>31</v>
      </c>
      <c r="E76" s="42" t="s">
        <v>62</v>
      </c>
      <c r="F76" s="43">
        <v>50</v>
      </c>
      <c r="G76" s="43">
        <v>3.3</v>
      </c>
      <c r="H76" s="43">
        <v>0.6</v>
      </c>
      <c r="I76" s="43">
        <v>19.8</v>
      </c>
      <c r="J76" s="43">
        <v>97.8</v>
      </c>
      <c r="K76" s="44" t="s">
        <v>42</v>
      </c>
      <c r="L76" s="43">
        <v>2.46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 t="s">
        <v>139</v>
      </c>
      <c r="F78" s="43">
        <v>120</v>
      </c>
      <c r="G78" s="43">
        <v>1.1000000000000001</v>
      </c>
      <c r="H78" s="43">
        <v>0.2</v>
      </c>
      <c r="I78" s="43">
        <v>9.6999999999999993</v>
      </c>
      <c r="J78" s="43">
        <v>45.4</v>
      </c>
      <c r="K78" s="44" t="s">
        <v>42</v>
      </c>
      <c r="L78" s="43">
        <v>26.4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27.700000000000003</v>
      </c>
      <c r="H80" s="19">
        <f t="shared" ref="H80" si="35">SUM(H71:H79)</f>
        <v>29.400000000000006</v>
      </c>
      <c r="I80" s="19">
        <f t="shared" ref="I80" si="36">SUM(I71:I79)</f>
        <v>89.4</v>
      </c>
      <c r="J80" s="19">
        <f t="shared" ref="J80:L80" si="37">SUM(J71:J79)</f>
        <v>733.4</v>
      </c>
      <c r="K80" s="25"/>
      <c r="L80" s="19">
        <f t="shared" si="37"/>
        <v>95.72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1260</v>
      </c>
      <c r="G81" s="32">
        <f t="shared" ref="G81" si="38">G70+G80</f>
        <v>37.6</v>
      </c>
      <c r="H81" s="32">
        <f t="shared" ref="H81" si="39">H70+H80</f>
        <v>41.500000000000007</v>
      </c>
      <c r="I81" s="32">
        <f t="shared" ref="I81" si="40">I70+I80</f>
        <v>138.5</v>
      </c>
      <c r="J81" s="32">
        <f t="shared" ref="J81:L81" si="41">J70+J80</f>
        <v>1077.5999999999999</v>
      </c>
      <c r="K81" s="32"/>
      <c r="L81" s="32">
        <f t="shared" si="41"/>
        <v>121.68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99</v>
      </c>
      <c r="L82" s="40">
        <v>25.09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96</v>
      </c>
      <c r="F84" s="43">
        <v>200</v>
      </c>
      <c r="G84" s="43">
        <v>0.5</v>
      </c>
      <c r="H84" s="43">
        <v>0.1</v>
      </c>
      <c r="I84" s="43">
        <v>4.5999999999999996</v>
      </c>
      <c r="J84" s="43">
        <v>21.1</v>
      </c>
      <c r="K84" s="44">
        <v>23</v>
      </c>
      <c r="L84" s="43">
        <v>2.65</v>
      </c>
    </row>
    <row r="85" spans="1:12" ht="14.4">
      <c r="A85" s="23"/>
      <c r="B85" s="15"/>
      <c r="C85" s="11"/>
      <c r="D85" s="7" t="s">
        <v>23</v>
      </c>
      <c r="E85" s="42" t="s">
        <v>54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42</v>
      </c>
      <c r="L85" s="43">
        <v>3.04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17</v>
      </c>
      <c r="H89" s="19">
        <f t="shared" ref="H89" si="43">SUM(H82:H88)</f>
        <v>18.5</v>
      </c>
      <c r="I89" s="19">
        <f t="shared" ref="I89" si="44">SUM(I82:I88)</f>
        <v>32.4</v>
      </c>
      <c r="J89" s="19">
        <f t="shared" ref="J89:L89" si="45">SUM(J82:J88)</f>
        <v>363.8</v>
      </c>
      <c r="K89" s="25"/>
      <c r="L89" s="19">
        <f t="shared" si="45"/>
        <v>30.779999999999998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30</v>
      </c>
      <c r="G90" s="43">
        <v>0.4</v>
      </c>
      <c r="H90" s="43">
        <v>0</v>
      </c>
      <c r="I90" s="43">
        <v>1.1000000000000001</v>
      </c>
      <c r="J90" s="43">
        <v>6.2</v>
      </c>
      <c r="K90" s="44">
        <v>17</v>
      </c>
      <c r="L90" s="43">
        <v>2.72</v>
      </c>
    </row>
    <row r="91" spans="1:12" ht="14.4">
      <c r="A91" s="23"/>
      <c r="B91" s="15"/>
      <c r="C91" s="11"/>
      <c r="D91" s="7" t="s">
        <v>27</v>
      </c>
      <c r="E91" s="42" t="s">
        <v>100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 t="s">
        <v>101</v>
      </c>
      <c r="L91" s="43">
        <v>30.35</v>
      </c>
    </row>
    <row r="92" spans="1:12" ht="26.4">
      <c r="A92" s="23"/>
      <c r="B92" s="15"/>
      <c r="C92" s="11"/>
      <c r="D92" s="7" t="s">
        <v>28</v>
      </c>
      <c r="E92" s="42" t="s">
        <v>98</v>
      </c>
      <c r="F92" s="43">
        <v>90</v>
      </c>
      <c r="G92" s="43">
        <v>15.3</v>
      </c>
      <c r="H92" s="43">
        <v>10.9</v>
      </c>
      <c r="I92" s="43">
        <v>23.7</v>
      </c>
      <c r="J92" s="43">
        <v>254.5</v>
      </c>
      <c r="K92" s="44" t="s">
        <v>102</v>
      </c>
      <c r="L92" s="43">
        <v>25.99</v>
      </c>
    </row>
    <row r="93" spans="1:12" ht="14.4">
      <c r="A93" s="23"/>
      <c r="B93" s="15"/>
      <c r="C93" s="11"/>
      <c r="D93" s="7" t="s">
        <v>29</v>
      </c>
      <c r="E93" s="42" t="s">
        <v>51</v>
      </c>
      <c r="F93" s="43">
        <v>150</v>
      </c>
      <c r="G93" s="43">
        <v>3.6</v>
      </c>
      <c r="H93" s="43">
        <v>4.8</v>
      </c>
      <c r="I93" s="43">
        <v>36.4</v>
      </c>
      <c r="J93" s="43">
        <v>203.5</v>
      </c>
      <c r="K93" s="44" t="s">
        <v>103</v>
      </c>
      <c r="L93" s="43">
        <v>9.93</v>
      </c>
    </row>
    <row r="94" spans="1:12" ht="14.4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104</v>
      </c>
      <c r="L94" s="43">
        <v>9.6</v>
      </c>
    </row>
    <row r="95" spans="1:12" ht="14.4">
      <c r="A95" s="23"/>
      <c r="B95" s="15"/>
      <c r="C95" s="11"/>
      <c r="D95" s="7" t="s">
        <v>31</v>
      </c>
      <c r="E95" s="42" t="s">
        <v>62</v>
      </c>
      <c r="F95" s="43">
        <v>50</v>
      </c>
      <c r="G95" s="43">
        <v>3.3</v>
      </c>
      <c r="H95" s="43">
        <v>0.6</v>
      </c>
      <c r="I95" s="43">
        <v>19.8</v>
      </c>
      <c r="J95" s="43">
        <v>97.8</v>
      </c>
      <c r="K95" s="44" t="s">
        <v>42</v>
      </c>
      <c r="L95" s="43">
        <v>2.46</v>
      </c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 t="s">
        <v>97</v>
      </c>
      <c r="F97" s="43">
        <v>130</v>
      </c>
      <c r="G97" s="43">
        <v>2</v>
      </c>
      <c r="H97" s="43">
        <v>0.7</v>
      </c>
      <c r="I97" s="43">
        <v>27.3</v>
      </c>
      <c r="J97" s="43">
        <v>122.9</v>
      </c>
      <c r="K97" s="44" t="s">
        <v>42</v>
      </c>
      <c r="L97" s="43">
        <v>14.67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43.1</v>
      </c>
      <c r="H99" s="19">
        <f t="shared" ref="H99" si="47">SUM(H90:H98)</f>
        <v>35.800000000000004</v>
      </c>
      <c r="I99" s="19">
        <f t="shared" ref="I99" si="48">SUM(I90:I98)</f>
        <v>152</v>
      </c>
      <c r="J99" s="19">
        <f t="shared" ref="J99:L99" si="49">SUM(J90:J98)</f>
        <v>1103.8</v>
      </c>
      <c r="K99" s="25"/>
      <c r="L99" s="19">
        <f t="shared" si="49"/>
        <v>95.72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1250</v>
      </c>
      <c r="G100" s="32">
        <f t="shared" ref="G100" si="50">G89+G99</f>
        <v>60.1</v>
      </c>
      <c r="H100" s="32">
        <f t="shared" ref="H100" si="51">H89+H99</f>
        <v>54.300000000000004</v>
      </c>
      <c r="I100" s="32">
        <f t="shared" ref="I100" si="52">I89+I99</f>
        <v>184.4</v>
      </c>
      <c r="J100" s="32">
        <f t="shared" ref="J100:L100" si="53">J89+J99</f>
        <v>1467.6</v>
      </c>
      <c r="K100" s="32"/>
      <c r="L100" s="32">
        <f t="shared" si="53"/>
        <v>126.5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105</v>
      </c>
      <c r="F101" s="40">
        <v>200</v>
      </c>
      <c r="G101" s="40">
        <v>15.6</v>
      </c>
      <c r="H101" s="40">
        <v>13.7</v>
      </c>
      <c r="I101" s="40">
        <v>87.5</v>
      </c>
      <c r="J101" s="40">
        <v>535.5</v>
      </c>
      <c r="K101" s="41">
        <v>396</v>
      </c>
      <c r="L101" s="40">
        <v>38.200000000000003</v>
      </c>
    </row>
    <row r="102" spans="1:12" ht="14.4">
      <c r="A102" s="23"/>
      <c r="B102" s="15"/>
      <c r="C102" s="11"/>
      <c r="D102" s="6"/>
      <c r="E102" s="42" t="s">
        <v>107</v>
      </c>
      <c r="F102" s="43">
        <v>100</v>
      </c>
      <c r="G102" s="43">
        <v>0.7</v>
      </c>
      <c r="H102" s="43">
        <v>0.3</v>
      </c>
      <c r="I102" s="43">
        <v>12</v>
      </c>
      <c r="J102" s="43">
        <v>53.4</v>
      </c>
      <c r="K102" s="44">
        <v>102.2</v>
      </c>
      <c r="L102" s="43">
        <v>24.63</v>
      </c>
    </row>
    <row r="103" spans="1:12" ht="14.4">
      <c r="A103" s="23"/>
      <c r="B103" s="15"/>
      <c r="C103" s="11"/>
      <c r="D103" s="7" t="s">
        <v>22</v>
      </c>
      <c r="E103" s="42" t="s">
        <v>106</v>
      </c>
      <c r="F103" s="43">
        <v>200</v>
      </c>
      <c r="G103" s="43">
        <v>0.4</v>
      </c>
      <c r="H103" s="43">
        <v>0.1</v>
      </c>
      <c r="I103" s="43">
        <v>14.97</v>
      </c>
      <c r="J103" s="43">
        <v>62.4</v>
      </c>
      <c r="K103" s="44">
        <v>430</v>
      </c>
      <c r="L103" s="43">
        <v>2.65</v>
      </c>
    </row>
    <row r="104" spans="1:12" ht="14.4">
      <c r="A104" s="23"/>
      <c r="B104" s="15"/>
      <c r="C104" s="11"/>
      <c r="D104" s="7" t="s">
        <v>23</v>
      </c>
      <c r="E104" s="42" t="s">
        <v>54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42</v>
      </c>
      <c r="L104" s="43">
        <v>1.22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18.2</v>
      </c>
      <c r="H108" s="19">
        <f t="shared" si="54"/>
        <v>14.299999999999999</v>
      </c>
      <c r="I108" s="19">
        <f t="shared" si="54"/>
        <v>124.27</v>
      </c>
      <c r="J108" s="19">
        <f t="shared" si="54"/>
        <v>698.19999999999993</v>
      </c>
      <c r="K108" s="25"/>
      <c r="L108" s="19">
        <f t="shared" ref="L108" si="55">SUM(L101:L107)</f>
        <v>66.7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108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>
        <v>3.5</v>
      </c>
    </row>
    <row r="110" spans="1:12" ht="14.4">
      <c r="A110" s="23"/>
      <c r="B110" s="15"/>
      <c r="C110" s="11"/>
      <c r="D110" s="7" t="s">
        <v>27</v>
      </c>
      <c r="E110" s="42" t="s">
        <v>109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112</v>
      </c>
      <c r="L110" s="43">
        <v>8.32</v>
      </c>
    </row>
    <row r="111" spans="1:12" ht="14.4">
      <c r="A111" s="23"/>
      <c r="B111" s="15"/>
      <c r="C111" s="11"/>
      <c r="D111" s="7" t="s">
        <v>28</v>
      </c>
      <c r="E111" s="42" t="s">
        <v>110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 t="s">
        <v>113</v>
      </c>
      <c r="L111" s="43">
        <v>38.36</v>
      </c>
    </row>
    <row r="112" spans="1:12" ht="14.4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83</v>
      </c>
      <c r="L112" s="43">
        <v>7.31</v>
      </c>
    </row>
    <row r="113" spans="1:12" ht="14.4">
      <c r="A113" s="23"/>
      <c r="B113" s="15"/>
      <c r="C113" s="11"/>
      <c r="D113" s="7" t="s">
        <v>30</v>
      </c>
      <c r="E113" s="42" t="s">
        <v>111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>
        <v>12.7</v>
      </c>
    </row>
    <row r="114" spans="1:12" ht="14.4">
      <c r="A114" s="23"/>
      <c r="B114" s="15"/>
      <c r="C114" s="11"/>
      <c r="D114" s="7" t="s">
        <v>31</v>
      </c>
      <c r="E114" s="42" t="s">
        <v>62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 t="s">
        <v>42</v>
      </c>
      <c r="L114" s="43">
        <v>2.46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 t="s">
        <v>146</v>
      </c>
      <c r="F116" s="43">
        <v>180</v>
      </c>
      <c r="G116" s="43">
        <v>0.9</v>
      </c>
      <c r="H116" s="43">
        <v>0.3</v>
      </c>
      <c r="I116" s="43">
        <v>11.1</v>
      </c>
      <c r="J116" s="43">
        <v>50.3</v>
      </c>
      <c r="K116" s="44" t="s">
        <v>42</v>
      </c>
      <c r="L116" s="43">
        <v>23.07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34.799999999999997</v>
      </c>
      <c r="H118" s="19">
        <f t="shared" si="56"/>
        <v>30.8</v>
      </c>
      <c r="I118" s="19">
        <f t="shared" si="56"/>
        <v>117.59999999999998</v>
      </c>
      <c r="J118" s="19">
        <f t="shared" si="56"/>
        <v>887.1</v>
      </c>
      <c r="K118" s="25"/>
      <c r="L118" s="19">
        <f t="shared" ref="L118" si="57">SUM(L109:L117)</f>
        <v>95.72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1450</v>
      </c>
      <c r="G119" s="32">
        <f t="shared" ref="G119" si="58">G108+G118</f>
        <v>53</v>
      </c>
      <c r="H119" s="32">
        <f t="shared" ref="H119" si="59">H108+H118</f>
        <v>45.1</v>
      </c>
      <c r="I119" s="32">
        <f t="shared" ref="I119" si="60">I108+I118</f>
        <v>241.86999999999998</v>
      </c>
      <c r="J119" s="32">
        <f t="shared" ref="J119:L119" si="61">J108+J118</f>
        <v>1585.3</v>
      </c>
      <c r="K119" s="32"/>
      <c r="L119" s="32">
        <f t="shared" si="61"/>
        <v>162.42000000000002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114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 t="s">
        <v>118</v>
      </c>
      <c r="L120" s="40">
        <v>13.83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85</v>
      </c>
      <c r="F122" s="43">
        <v>200</v>
      </c>
      <c r="G122" s="43">
        <v>0.5</v>
      </c>
      <c r="H122" s="43">
        <v>0.3</v>
      </c>
      <c r="I122" s="43">
        <v>5.6</v>
      </c>
      <c r="J122" s="43">
        <v>26.7</v>
      </c>
      <c r="K122" s="44">
        <v>381</v>
      </c>
      <c r="L122" s="43">
        <v>10.28</v>
      </c>
    </row>
    <row r="123" spans="1:12" ht="14.4">
      <c r="A123" s="14"/>
      <c r="B123" s="15"/>
      <c r="C123" s="11"/>
      <c r="D123" s="7" t="s">
        <v>23</v>
      </c>
      <c r="E123" s="42" t="s">
        <v>54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42</v>
      </c>
      <c r="L123" s="43">
        <v>1.22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420</v>
      </c>
      <c r="G127" s="19">
        <f t="shared" ref="G127:J127" si="62">SUM(G120:G126)</f>
        <v>9.1</v>
      </c>
      <c r="H127" s="19">
        <f t="shared" si="62"/>
        <v>10.199999999999999</v>
      </c>
      <c r="I127" s="19">
        <f t="shared" si="62"/>
        <v>47.7</v>
      </c>
      <c r="J127" s="19">
        <f t="shared" si="62"/>
        <v>319.09999999999997</v>
      </c>
      <c r="K127" s="25"/>
      <c r="L127" s="19">
        <f t="shared" ref="L127" si="63">SUM(L120:L126)</f>
        <v>25.33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30</v>
      </c>
      <c r="G128" s="43">
        <v>0.3</v>
      </c>
      <c r="H128" s="43">
        <v>0</v>
      </c>
      <c r="I128" s="43">
        <v>1</v>
      </c>
      <c r="J128" s="43">
        <v>5.8</v>
      </c>
      <c r="K128" s="44">
        <v>13</v>
      </c>
      <c r="L128" s="43">
        <v>3.8</v>
      </c>
    </row>
    <row r="129" spans="1:12" ht="14.4">
      <c r="A129" s="14"/>
      <c r="B129" s="15"/>
      <c r="C129" s="11"/>
      <c r="D129" s="7" t="s">
        <v>27</v>
      </c>
      <c r="E129" s="42" t="s">
        <v>115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119</v>
      </c>
      <c r="L129" s="43">
        <v>20.98</v>
      </c>
    </row>
    <row r="130" spans="1:12" ht="14.4">
      <c r="A130" s="14"/>
      <c r="B130" s="15"/>
      <c r="C130" s="11"/>
      <c r="D130" s="7" t="s">
        <v>28</v>
      </c>
      <c r="E130" s="42" t="s">
        <v>121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 t="s">
        <v>120</v>
      </c>
      <c r="L130" s="43">
        <v>42</v>
      </c>
    </row>
    <row r="131" spans="1:12" ht="14.4">
      <c r="A131" s="14"/>
      <c r="B131" s="15"/>
      <c r="C131" s="11"/>
      <c r="D131" s="7" t="s">
        <v>29</v>
      </c>
      <c r="E131" s="42" t="s">
        <v>116</v>
      </c>
      <c r="F131" s="43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</v>
      </c>
      <c r="L131" s="43">
        <v>6.4</v>
      </c>
    </row>
    <row r="132" spans="1:12" ht="14.4">
      <c r="A132" s="14"/>
      <c r="B132" s="15"/>
      <c r="C132" s="11"/>
      <c r="D132" s="7" t="s">
        <v>30</v>
      </c>
      <c r="E132" s="42" t="s">
        <v>117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>
        <v>2.65</v>
      </c>
    </row>
    <row r="133" spans="1:12" ht="14.4">
      <c r="A133" s="14"/>
      <c r="B133" s="15"/>
      <c r="C133" s="11"/>
      <c r="D133" s="7" t="s">
        <v>31</v>
      </c>
      <c r="E133" s="42" t="s">
        <v>62</v>
      </c>
      <c r="F133" s="43">
        <v>50</v>
      </c>
      <c r="G133" s="43">
        <v>3.3</v>
      </c>
      <c r="H133" s="43">
        <v>0.6</v>
      </c>
      <c r="I133" s="43">
        <v>19.8</v>
      </c>
      <c r="J133" s="43">
        <v>97.8</v>
      </c>
      <c r="K133" s="44" t="s">
        <v>42</v>
      </c>
      <c r="L133" s="43">
        <v>2.46</v>
      </c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 t="s">
        <v>139</v>
      </c>
      <c r="F135" s="43">
        <v>100</v>
      </c>
      <c r="G135" s="43">
        <v>1.1000000000000001</v>
      </c>
      <c r="H135" s="43">
        <v>0.2</v>
      </c>
      <c r="I135" s="43">
        <v>9.6999999999999993</v>
      </c>
      <c r="J135" s="43">
        <v>45.4</v>
      </c>
      <c r="K135" s="44" t="s">
        <v>42</v>
      </c>
      <c r="L135" s="43">
        <v>17.43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36.5</v>
      </c>
      <c r="H137" s="19">
        <f t="shared" si="64"/>
        <v>35.800000000000004</v>
      </c>
      <c r="I137" s="19">
        <f t="shared" si="64"/>
        <v>97.4</v>
      </c>
      <c r="J137" s="19">
        <f t="shared" si="64"/>
        <v>859.49999999999989</v>
      </c>
      <c r="K137" s="25"/>
      <c r="L137" s="19">
        <f t="shared" ref="L137" si="65">SUM(L128:L136)</f>
        <v>95.72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1250</v>
      </c>
      <c r="G138" s="32">
        <f t="shared" ref="G138" si="66">G127+G137</f>
        <v>45.6</v>
      </c>
      <c r="H138" s="32">
        <f t="shared" ref="H138" si="67">H127+H137</f>
        <v>46</v>
      </c>
      <c r="I138" s="32">
        <f t="shared" ref="I138" si="68">I127+I137</f>
        <v>145.10000000000002</v>
      </c>
      <c r="J138" s="32">
        <f t="shared" ref="J138:L138" si="69">J127+J137</f>
        <v>1178.5999999999999</v>
      </c>
      <c r="K138" s="32"/>
      <c r="L138" s="32">
        <f t="shared" si="69"/>
        <v>121.05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122</v>
      </c>
      <c r="F139" s="40">
        <v>130</v>
      </c>
      <c r="G139" s="40">
        <v>15.5</v>
      </c>
      <c r="H139" s="40">
        <v>14.8</v>
      </c>
      <c r="I139" s="40">
        <v>38.299999999999997</v>
      </c>
      <c r="J139" s="40">
        <v>348.6</v>
      </c>
      <c r="K139" s="41" t="s">
        <v>127</v>
      </c>
      <c r="L139" s="40">
        <v>37.700000000000003</v>
      </c>
    </row>
    <row r="140" spans="1:12" ht="14.4">
      <c r="A140" s="23"/>
      <c r="B140" s="15"/>
      <c r="C140" s="11"/>
      <c r="D140" s="6"/>
      <c r="E140" s="42" t="s">
        <v>123</v>
      </c>
      <c r="F140" s="43">
        <v>30</v>
      </c>
      <c r="G140" s="43">
        <v>2.2000000000000002</v>
      </c>
      <c r="H140" s="43">
        <v>2.6</v>
      </c>
      <c r="I140" s="43">
        <v>16.7</v>
      </c>
      <c r="J140" s="43">
        <v>98.2</v>
      </c>
      <c r="K140" s="44">
        <v>1</v>
      </c>
      <c r="L140" s="43">
        <v>10.74</v>
      </c>
    </row>
    <row r="141" spans="1:12" ht="14.4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41</v>
      </c>
      <c r="L141" s="43">
        <v>10.58</v>
      </c>
    </row>
    <row r="142" spans="1:12" ht="15.75" customHeight="1">
      <c r="A142" s="23"/>
      <c r="B142" s="15"/>
      <c r="C142" s="11"/>
      <c r="D142" s="7" t="s">
        <v>23</v>
      </c>
      <c r="E142" s="42" t="s">
        <v>54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42</v>
      </c>
      <c r="L142" s="43">
        <v>1.22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380</v>
      </c>
      <c r="G146" s="19">
        <f t="shared" ref="G146:J146" si="70">SUM(G139:G145)</f>
        <v>23.9</v>
      </c>
      <c r="H146" s="19">
        <f t="shared" si="70"/>
        <v>21.1</v>
      </c>
      <c r="I146" s="19">
        <f t="shared" si="70"/>
        <v>77.3</v>
      </c>
      <c r="J146" s="19">
        <f t="shared" si="70"/>
        <v>594.1</v>
      </c>
      <c r="K146" s="25"/>
      <c r="L146" s="19">
        <f t="shared" ref="L146" si="71">SUM(L139:L145)</f>
        <v>60.24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147</v>
      </c>
      <c r="F147" s="43">
        <v>30</v>
      </c>
      <c r="G147" s="43">
        <v>0.5</v>
      </c>
      <c r="H147" s="43">
        <v>1</v>
      </c>
      <c r="I147" s="43">
        <v>1.5</v>
      </c>
      <c r="J147" s="43">
        <v>17.2</v>
      </c>
      <c r="K147" s="44" t="s">
        <v>128</v>
      </c>
      <c r="L147" s="43">
        <v>1.54</v>
      </c>
    </row>
    <row r="148" spans="1:12" ht="14.4">
      <c r="A148" s="23"/>
      <c r="B148" s="15"/>
      <c r="C148" s="11"/>
      <c r="D148" s="7" t="s">
        <v>27</v>
      </c>
      <c r="E148" s="42" t="s">
        <v>124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129</v>
      </c>
      <c r="L148" s="43">
        <v>19.7</v>
      </c>
    </row>
    <row r="149" spans="1:12" ht="14.4">
      <c r="A149" s="23"/>
      <c r="B149" s="15"/>
      <c r="C149" s="11"/>
      <c r="D149" s="7" t="s">
        <v>28</v>
      </c>
      <c r="E149" s="42" t="s">
        <v>125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 t="s">
        <v>130</v>
      </c>
      <c r="L149" s="43">
        <v>26.55</v>
      </c>
    </row>
    <row r="150" spans="1:12" ht="14.4">
      <c r="A150" s="23"/>
      <c r="B150" s="15"/>
      <c r="C150" s="11"/>
      <c r="D150" s="7" t="s">
        <v>29</v>
      </c>
      <c r="E150" s="42" t="s">
        <v>126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44" t="s">
        <v>131</v>
      </c>
      <c r="L150" s="43">
        <v>14.63</v>
      </c>
    </row>
    <row r="151" spans="1:12" ht="14.4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>
        <v>3.4</v>
      </c>
    </row>
    <row r="152" spans="1:12" ht="14.4">
      <c r="A152" s="23"/>
      <c r="B152" s="15"/>
      <c r="C152" s="11"/>
      <c r="D152" s="7" t="s">
        <v>31</v>
      </c>
      <c r="E152" s="42" t="s">
        <v>62</v>
      </c>
      <c r="F152" s="43">
        <v>50</v>
      </c>
      <c r="G152" s="43">
        <v>3.3</v>
      </c>
      <c r="H152" s="43">
        <v>0.6</v>
      </c>
      <c r="I152" s="43">
        <v>19.8</v>
      </c>
      <c r="J152" s="43">
        <v>97.8</v>
      </c>
      <c r="K152" s="44" t="s">
        <v>42</v>
      </c>
      <c r="L152" s="43">
        <v>2.46</v>
      </c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 t="s">
        <v>66</v>
      </c>
      <c r="F154" s="43">
        <v>120</v>
      </c>
      <c r="G154" s="43">
        <v>0.5</v>
      </c>
      <c r="H154" s="43">
        <v>0.5</v>
      </c>
      <c r="I154" s="43">
        <v>11.8</v>
      </c>
      <c r="J154" s="43">
        <v>53.3</v>
      </c>
      <c r="K154" s="44" t="s">
        <v>42</v>
      </c>
      <c r="L154" s="43">
        <v>27.44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32.9</v>
      </c>
      <c r="H156" s="19">
        <f t="shared" si="72"/>
        <v>29.6</v>
      </c>
      <c r="I156" s="19">
        <f t="shared" si="72"/>
        <v>96.5</v>
      </c>
      <c r="J156" s="19">
        <f t="shared" si="72"/>
        <v>784.7</v>
      </c>
      <c r="K156" s="25"/>
      <c r="L156" s="19">
        <f t="shared" ref="L156" si="73">SUM(L147:L155)</f>
        <v>95.72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1220</v>
      </c>
      <c r="G157" s="32">
        <f t="shared" ref="G157" si="74">G146+G156</f>
        <v>56.8</v>
      </c>
      <c r="H157" s="32">
        <f t="shared" ref="H157" si="75">H146+H156</f>
        <v>50.7</v>
      </c>
      <c r="I157" s="32">
        <f t="shared" ref="I157" si="76">I146+I156</f>
        <v>173.8</v>
      </c>
      <c r="J157" s="32">
        <f t="shared" ref="J157:L157" si="77">J146+J156</f>
        <v>1378.8000000000002</v>
      </c>
      <c r="K157" s="32"/>
      <c r="L157" s="32">
        <f t="shared" si="77"/>
        <v>155.96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83</v>
      </c>
      <c r="L158" s="40">
        <v>7.31</v>
      </c>
    </row>
    <row r="159" spans="1:12" ht="14.4">
      <c r="A159" s="23"/>
      <c r="B159" s="15"/>
      <c r="C159" s="11"/>
      <c r="D159" s="6"/>
      <c r="E159" s="42" t="s">
        <v>132</v>
      </c>
      <c r="F159" s="43">
        <v>60</v>
      </c>
      <c r="G159" s="43">
        <v>9.4</v>
      </c>
      <c r="H159" s="43">
        <v>12.4</v>
      </c>
      <c r="I159" s="43">
        <v>13.1</v>
      </c>
      <c r="J159" s="43">
        <v>201.5</v>
      </c>
      <c r="K159" s="44" t="s">
        <v>92</v>
      </c>
      <c r="L159" s="43">
        <v>22.51</v>
      </c>
    </row>
    <row r="160" spans="1:12" ht="14.4">
      <c r="A160" s="23"/>
      <c r="B160" s="15"/>
      <c r="C160" s="11"/>
      <c r="D160" s="7" t="s">
        <v>22</v>
      </c>
      <c r="E160" s="42" t="s">
        <v>106</v>
      </c>
      <c r="F160" s="43">
        <v>200</v>
      </c>
      <c r="G160" s="43">
        <v>0.4</v>
      </c>
      <c r="H160" s="43">
        <v>0.1</v>
      </c>
      <c r="I160" s="43">
        <v>14.97</v>
      </c>
      <c r="J160" s="43">
        <v>62.4</v>
      </c>
      <c r="K160" s="44">
        <v>430</v>
      </c>
      <c r="L160" s="43">
        <v>2.65</v>
      </c>
    </row>
    <row r="161" spans="1:12" ht="14.4">
      <c r="A161" s="23"/>
      <c r="B161" s="15"/>
      <c r="C161" s="11"/>
      <c r="D161" s="7" t="s">
        <v>23</v>
      </c>
      <c r="E161" s="42" t="s">
        <v>54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42</v>
      </c>
      <c r="L161" s="43">
        <v>2.44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133</v>
      </c>
      <c r="F163" s="43">
        <v>50</v>
      </c>
      <c r="G163" s="43">
        <v>0.7</v>
      </c>
      <c r="H163" s="43">
        <v>0.1</v>
      </c>
      <c r="I163" s="43">
        <v>3.5</v>
      </c>
      <c r="J163" s="43">
        <v>16.899999999999999</v>
      </c>
      <c r="K163" s="44" t="s">
        <v>136</v>
      </c>
      <c r="L163" s="43">
        <v>2.7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18.8</v>
      </c>
      <c r="H165" s="19">
        <f t="shared" si="78"/>
        <v>17.800000000000004</v>
      </c>
      <c r="I165" s="19">
        <f t="shared" si="78"/>
        <v>84.07</v>
      </c>
      <c r="J165" s="19">
        <f t="shared" si="78"/>
        <v>571.4</v>
      </c>
      <c r="K165" s="25"/>
      <c r="L165" s="19">
        <f t="shared" ref="L165" si="79">SUM(L158:L164)</f>
        <v>37.61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134</v>
      </c>
      <c r="F166" s="43">
        <v>20</v>
      </c>
      <c r="G166" s="43">
        <v>2.4</v>
      </c>
      <c r="H166" s="43">
        <v>2</v>
      </c>
      <c r="I166" s="43">
        <v>0.1</v>
      </c>
      <c r="J166" s="43">
        <v>28.3</v>
      </c>
      <c r="K166" s="44" t="s">
        <v>137</v>
      </c>
      <c r="L166" s="43">
        <v>4.8</v>
      </c>
    </row>
    <row r="167" spans="1:12" ht="14.4">
      <c r="A167" s="23"/>
      <c r="B167" s="15"/>
      <c r="C167" s="11"/>
      <c r="D167" s="7" t="s">
        <v>27</v>
      </c>
      <c r="E167" s="42" t="s">
        <v>135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>
        <v>15.36</v>
      </c>
    </row>
    <row r="168" spans="1:12" ht="14.4">
      <c r="A168" s="23"/>
      <c r="B168" s="15"/>
      <c r="C168" s="11"/>
      <c r="D168" s="7" t="s">
        <v>28</v>
      </c>
      <c r="E168" s="42" t="s">
        <v>148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 t="s">
        <v>82</v>
      </c>
      <c r="L168" s="43">
        <v>43.97</v>
      </c>
    </row>
    <row r="169" spans="1:12" ht="14.4">
      <c r="A169" s="23"/>
      <c r="B169" s="15"/>
      <c r="C169" s="11"/>
      <c r="D169" s="7" t="s">
        <v>29</v>
      </c>
      <c r="E169" s="42" t="s">
        <v>59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  <c r="L169" s="43">
        <v>7.53</v>
      </c>
    </row>
    <row r="170" spans="1:12" ht="14.4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>
        <v>9.6</v>
      </c>
    </row>
    <row r="171" spans="1:12" ht="14.4">
      <c r="A171" s="23"/>
      <c r="B171" s="15"/>
      <c r="C171" s="11"/>
      <c r="D171" s="7" t="s">
        <v>31</v>
      </c>
      <c r="E171" s="42" t="s">
        <v>62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 t="s">
        <v>42</v>
      </c>
      <c r="L171" s="43">
        <v>2.46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 t="s">
        <v>52</v>
      </c>
      <c r="F173" s="43">
        <v>70</v>
      </c>
      <c r="G173" s="43">
        <v>0.7</v>
      </c>
      <c r="H173" s="43">
        <v>0.2</v>
      </c>
      <c r="I173" s="43">
        <v>8.1</v>
      </c>
      <c r="J173" s="43">
        <v>45.4</v>
      </c>
      <c r="K173" s="44" t="s">
        <v>42</v>
      </c>
      <c r="L173" s="43">
        <v>12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29.5</v>
      </c>
      <c r="H175" s="19">
        <f t="shared" si="80"/>
        <v>25.3</v>
      </c>
      <c r="I175" s="19">
        <f t="shared" si="80"/>
        <v>114.19999999999999</v>
      </c>
      <c r="J175" s="19">
        <f t="shared" si="80"/>
        <v>811.19999999999993</v>
      </c>
      <c r="K175" s="25"/>
      <c r="L175" s="19">
        <f t="shared" ref="L175" si="81">SUM(L166:L174)</f>
        <v>95.719999999999985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1280</v>
      </c>
      <c r="G176" s="32">
        <f t="shared" ref="G176" si="82">G165+G175</f>
        <v>48.3</v>
      </c>
      <c r="H176" s="32">
        <f t="shared" ref="H176" si="83">H165+H175</f>
        <v>43.100000000000009</v>
      </c>
      <c r="I176" s="32">
        <f t="shared" ref="I176" si="84">I165+I175</f>
        <v>198.26999999999998</v>
      </c>
      <c r="J176" s="32">
        <f t="shared" ref="J176:L176" si="85">J165+J175</f>
        <v>1382.6</v>
      </c>
      <c r="K176" s="32"/>
      <c r="L176" s="32">
        <f t="shared" si="85"/>
        <v>133.32999999999998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150</v>
      </c>
      <c r="G177" s="40">
        <v>34.049999999999997</v>
      </c>
      <c r="H177" s="40">
        <v>11.03</v>
      </c>
      <c r="I177" s="40">
        <v>19.329999999999998</v>
      </c>
      <c r="J177" s="40">
        <v>312.8</v>
      </c>
      <c r="K177" s="41">
        <v>223.23</v>
      </c>
      <c r="L177" s="40">
        <v>33.369999999999997</v>
      </c>
    </row>
    <row r="178" spans="1:12" ht="14.4">
      <c r="A178" s="23"/>
      <c r="B178" s="15"/>
      <c r="C178" s="11"/>
      <c r="D178" s="6"/>
      <c r="E178" s="42" t="s">
        <v>138</v>
      </c>
      <c r="F178" s="43">
        <v>50</v>
      </c>
      <c r="G178" s="43">
        <v>0.2</v>
      </c>
      <c r="H178" s="43">
        <v>0</v>
      </c>
      <c r="I178" s="43">
        <v>10.1</v>
      </c>
      <c r="J178" s="43">
        <v>41.7</v>
      </c>
      <c r="K178" s="44" t="s">
        <v>144</v>
      </c>
      <c r="L178" s="43">
        <v>5.53</v>
      </c>
    </row>
    <row r="179" spans="1:12" ht="14.4">
      <c r="A179" s="23"/>
      <c r="B179" s="15"/>
      <c r="C179" s="11"/>
      <c r="D179" s="7" t="s">
        <v>22</v>
      </c>
      <c r="E179" s="42" t="s">
        <v>117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>
        <v>430</v>
      </c>
      <c r="L179" s="43">
        <v>2.65</v>
      </c>
    </row>
    <row r="180" spans="1:12" ht="14.4">
      <c r="A180" s="23"/>
      <c r="B180" s="15"/>
      <c r="C180" s="11"/>
      <c r="D180" s="7" t="s">
        <v>23</v>
      </c>
      <c r="E180" s="42" t="s">
        <v>54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42</v>
      </c>
      <c r="L180" s="43">
        <v>1.83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430</v>
      </c>
      <c r="G184" s="19">
        <f t="shared" ref="G184:J184" si="86">SUM(G177:G183)</f>
        <v>36.949999999999996</v>
      </c>
      <c r="H184" s="19">
        <f t="shared" si="86"/>
        <v>11.329999999999998</v>
      </c>
      <c r="I184" s="19">
        <f t="shared" si="86"/>
        <v>59.230000000000004</v>
      </c>
      <c r="J184" s="19">
        <f t="shared" si="86"/>
        <v>487.2</v>
      </c>
      <c r="K184" s="25"/>
      <c r="L184" s="19">
        <f t="shared" ref="L184" si="87">SUM(L177:L183)</f>
        <v>43.379999999999995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30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17</v>
      </c>
      <c r="L185" s="43">
        <v>2.72</v>
      </c>
    </row>
    <row r="186" spans="1:12" ht="14.4">
      <c r="A186" s="23"/>
      <c r="B186" s="15"/>
      <c r="C186" s="11"/>
      <c r="D186" s="7" t="s">
        <v>27</v>
      </c>
      <c r="E186" s="42" t="s">
        <v>140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43">
        <v>8.77</v>
      </c>
    </row>
    <row r="187" spans="1:12" ht="14.4">
      <c r="A187" s="23"/>
      <c r="B187" s="15"/>
      <c r="C187" s="11"/>
      <c r="D187" s="7" t="s">
        <v>28</v>
      </c>
      <c r="E187" s="42" t="s">
        <v>141</v>
      </c>
      <c r="F187" s="43">
        <v>90</v>
      </c>
      <c r="G187" s="43">
        <v>17.600000000000001</v>
      </c>
      <c r="H187" s="43">
        <v>15.6</v>
      </c>
      <c r="I187" s="43">
        <v>30.2</v>
      </c>
      <c r="J187" s="43">
        <v>331.2</v>
      </c>
      <c r="K187" s="44">
        <v>299</v>
      </c>
      <c r="L187" s="43">
        <v>38.64</v>
      </c>
    </row>
    <row r="188" spans="1:12" ht="14.4">
      <c r="A188" s="23"/>
      <c r="B188" s="15"/>
      <c r="C188" s="11"/>
      <c r="D188" s="7" t="s">
        <v>29</v>
      </c>
      <c r="E188" s="42" t="s">
        <v>142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44" t="s">
        <v>145</v>
      </c>
      <c r="L188" s="43">
        <v>11.05</v>
      </c>
    </row>
    <row r="189" spans="1:12" ht="14.4">
      <c r="A189" s="23"/>
      <c r="B189" s="15"/>
      <c r="C189" s="11"/>
      <c r="D189" s="7" t="s">
        <v>30</v>
      </c>
      <c r="E189" s="42" t="s">
        <v>143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 t="s">
        <v>42</v>
      </c>
      <c r="L189" s="43">
        <v>12</v>
      </c>
    </row>
    <row r="190" spans="1:12" ht="14.4">
      <c r="A190" s="23"/>
      <c r="B190" s="15"/>
      <c r="C190" s="11"/>
      <c r="D190" s="7" t="s">
        <v>31</v>
      </c>
      <c r="E190" s="42" t="s">
        <v>62</v>
      </c>
      <c r="F190" s="43">
        <v>50</v>
      </c>
      <c r="G190" s="43">
        <v>3.3</v>
      </c>
      <c r="H190" s="43">
        <v>0.6</v>
      </c>
      <c r="I190" s="43">
        <v>19.8</v>
      </c>
      <c r="J190" s="43">
        <v>97.8</v>
      </c>
      <c r="K190" s="44" t="s">
        <v>42</v>
      </c>
      <c r="L190" s="43">
        <v>2.46</v>
      </c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 t="s">
        <v>139</v>
      </c>
      <c r="F192" s="43">
        <v>120</v>
      </c>
      <c r="G192" s="43">
        <v>1.1000000000000001</v>
      </c>
      <c r="H192" s="43">
        <v>0.2</v>
      </c>
      <c r="I192" s="43">
        <v>9.6999999999999993</v>
      </c>
      <c r="J192" s="43">
        <v>45.4</v>
      </c>
      <c r="K192" s="44" t="s">
        <v>42</v>
      </c>
      <c r="L192" s="43">
        <v>20.079999999999998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34.9</v>
      </c>
      <c r="H194" s="19">
        <f t="shared" si="88"/>
        <v>25.5</v>
      </c>
      <c r="I194" s="19">
        <f t="shared" si="88"/>
        <v>125.30000000000001</v>
      </c>
      <c r="J194" s="19">
        <f t="shared" si="88"/>
        <v>870.4</v>
      </c>
      <c r="K194" s="25"/>
      <c r="L194" s="19">
        <f t="shared" ref="L194" si="89">SUM(L185:L193)</f>
        <v>95.72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1270</v>
      </c>
      <c r="G195" s="32">
        <f t="shared" ref="G195" si="90">G184+G194</f>
        <v>71.849999999999994</v>
      </c>
      <c r="H195" s="32">
        <f t="shared" ref="H195" si="91">H184+H194</f>
        <v>36.83</v>
      </c>
      <c r="I195" s="32">
        <f t="shared" ref="I195" si="92">I184+I194</f>
        <v>184.53000000000003</v>
      </c>
      <c r="J195" s="32">
        <f t="shared" ref="J195:L195" si="93">J184+J194</f>
        <v>1357.6</v>
      </c>
      <c r="K195" s="32"/>
      <c r="L195" s="32">
        <f t="shared" si="93"/>
        <v>139.1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53.498000000000005</v>
      </c>
      <c r="H196" s="34">
        <f t="shared" si="94"/>
        <v>46.405999999999999</v>
      </c>
      <c r="I196" s="34">
        <f t="shared" si="94"/>
        <v>179.63199999999998</v>
      </c>
      <c r="J196" s="34">
        <f t="shared" si="94"/>
        <v>1352.03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137.56699999999998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2024-11-05T16:29:08Z</dcterms:modified>
</cp:coreProperties>
</file>